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<sst xmlns="http://schemas.openxmlformats.org/spreadsheetml/2006/main" count="19" uniqueCount="19">
  <si>
    <t>If the customer is active, highlight the cell green and use the =TODAY() function to call today's automatically</t>
  </si>
  <si>
    <t>Customer Name</t>
  </si>
  <si>
    <t>Monthly Contract Value</t>
  </si>
  <si>
    <t>Start Date</t>
  </si>
  <si>
    <t xml:space="preserve">End Date </t>
  </si>
  <si>
    <t>Lifespan (in months)</t>
  </si>
  <si>
    <t>ABC Digital</t>
  </si>
  <si>
    <t>Average Contract Value</t>
  </si>
  <si>
    <t>FinTech Corp</t>
  </si>
  <si>
    <t>Average Lifespan in Months</t>
  </si>
  <si>
    <t>Global Content</t>
  </si>
  <si>
    <t>Gross Margin</t>
  </si>
  <si>
    <t xml:space="preserve">64 Square Marketing </t>
  </si>
  <si>
    <t>Strategem 360</t>
  </si>
  <si>
    <t>Customer Lifetime Value (CLV)</t>
  </si>
  <si>
    <t>The Content Bank</t>
  </si>
  <si>
    <t xml:space="preserve">SEO Central </t>
  </si>
  <si>
    <t xml:space="preserve">Repeat Marketing </t>
  </si>
  <si>
    <t xml:space="preserve">ProX Marketing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</si>
</sst>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.00_);_(&quot;$&quot;* \(#,##0.00\);_(&quot;$&quot;* &quot;-&quot;??_);_(@_)"/>
    <numFmt numFmtId="165" formatCode="M/d/yyyy"/>
    <numFmt numFmtId="166" formatCode="&quot;$&quot;#,##0.00"/>
  </numFmts>
  <fonts count="5">
    <font>
      <sz val="10.0"/>
      <color rgb="FF000000"/>
      <name val="Arial"/>
      <scheme val="minor"/>
    </font>
    <font>
      <color theme="1"/>
      <name val="Roboto"/>
    </font>
    <font>
      <sz val="14.0"/>
      <color theme="1"/>
      <name val="Roboto"/>
    </font>
    <font>
      <sz val="36.0"/>
      <color theme="1"/>
      <name val="Roboto"/>
    </font>
    <font/>
  </fonts>
  <fills count="4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CCCCCC"/>
        <bgColor rgb="FFCCCCCC"/>
      </patternFill>
    </fill>
  </fills>
  <borders count="7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0" xfId="0" applyAlignment="1" applyFont="1">
      <alignment readingOrder="0" shrinkToFit="0" wrapText="1"/>
    </xf>
    <xf borderId="0" fillId="0" fontId="1" numFmtId="164" xfId="0" applyAlignment="1" applyFont="1" applyNumberFormat="1">
      <alignment readingOrder="0"/>
    </xf>
    <xf borderId="0" fillId="0" fontId="1" numFmtId="165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2" numFmtId="164" xfId="0" applyFont="1" applyNumberFormat="1"/>
    <xf borderId="0" fillId="2" fontId="1" numFmtId="165" xfId="0" applyFill="1" applyFont="1" applyNumberFormat="1"/>
    <xf borderId="0" fillId="0" fontId="2" numFmtId="0" xfId="0" applyFont="1"/>
    <xf borderId="0" fillId="2" fontId="2" numFmtId="9" xfId="0" applyAlignment="1" applyFont="1" applyNumberFormat="1">
      <alignment readingOrder="0"/>
    </xf>
    <xf borderId="1" fillId="0" fontId="3" numFmtId="166" xfId="0" applyAlignment="1" applyBorder="1" applyFont="1" applyNumberFormat="1">
      <alignment horizontal="center" vertical="center"/>
    </xf>
    <xf borderId="2" fillId="0" fontId="4" numFmtId="0" xfId="0" applyBorder="1" applyFont="1"/>
    <xf borderId="3" fillId="0" fontId="4" numFmtId="0" xfId="0" applyBorder="1" applyFont="1"/>
    <xf borderId="4" fillId="0" fontId="4" numFmtId="0" xfId="0" applyBorder="1" applyFont="1"/>
    <xf borderId="0" fillId="3" fontId="1" numFmtId="0" xfId="0" applyFill="1" applyFont="1"/>
    <xf borderId="5" fillId="0" fontId="4" numFmtId="0" xfId="0" applyBorder="1" applyFont="1"/>
    <xf borderId="6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5"/>
    <col customWidth="1" min="2" max="2" width="17.25"/>
    <col customWidth="1" min="5" max="5" width="16.13"/>
    <col customWidth="1" min="7" max="7" width="38.0"/>
    <col customWidth="1" min="8" max="8" width="16.25"/>
  </cols>
  <sheetData>
    <row r="1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/>
      <c r="B2" s="1"/>
      <c r="C2" s="3" t="s">
        <v>0</v>
      </c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" t="s">
        <v>6</v>
      </c>
      <c r="B5" s="4">
        <v>3200.0</v>
      </c>
      <c r="C5" s="5">
        <v>42755.0</v>
      </c>
      <c r="D5" s="5">
        <v>43922.0</v>
      </c>
      <c r="E5" s="2">
        <f t="shared" ref="E5:E13" si="1">ROUNDDOWN(DAYS360(C5,D5)/30)</f>
        <v>38</v>
      </c>
      <c r="F5" s="2"/>
      <c r="G5" s="6" t="s">
        <v>7</v>
      </c>
      <c r="H5" s="7">
        <f>AVERAGE(B5:B18)</f>
        <v>4350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" t="s">
        <v>8</v>
      </c>
      <c r="B6" s="4">
        <v>5000.0</v>
      </c>
      <c r="C6" s="5">
        <v>43753.0</v>
      </c>
      <c r="D6" s="8">
        <f>Today()</f>
        <v>44666</v>
      </c>
      <c r="E6" s="2">
        <f t="shared" si="1"/>
        <v>30</v>
      </c>
      <c r="F6" s="2"/>
      <c r="G6" s="6" t="s">
        <v>9</v>
      </c>
      <c r="H6" s="9">
        <f>ROUNDDOWN(AVERAGE(E5:E13))</f>
        <v>38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" t="s">
        <v>10</v>
      </c>
      <c r="B7" s="4">
        <v>3400.0</v>
      </c>
      <c r="C7" s="5">
        <v>42907.0</v>
      </c>
      <c r="D7" s="8">
        <f>TODAY()</f>
        <v>44666</v>
      </c>
      <c r="E7" s="2">
        <f t="shared" si="1"/>
        <v>57</v>
      </c>
      <c r="F7" s="2"/>
      <c r="G7" s="6" t="s">
        <v>11</v>
      </c>
      <c r="H7" s="10">
        <v>0.65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" t="s">
        <v>12</v>
      </c>
      <c r="B8" s="4">
        <v>5300.0</v>
      </c>
      <c r="C8" s="5">
        <v>43314.0</v>
      </c>
      <c r="D8" s="5">
        <v>43637.0</v>
      </c>
      <c r="E8" s="2">
        <f t="shared" si="1"/>
        <v>10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" t="s">
        <v>13</v>
      </c>
      <c r="B9" s="4">
        <v>5450.0</v>
      </c>
      <c r="C9" s="5">
        <v>43192.0</v>
      </c>
      <c r="D9" s="8">
        <f t="shared" ref="D9:D12" si="2">TODAY()</f>
        <v>44666</v>
      </c>
      <c r="E9" s="2">
        <f t="shared" si="1"/>
        <v>48</v>
      </c>
      <c r="F9" s="2"/>
      <c r="G9" s="6" t="s">
        <v>14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" t="s">
        <v>15</v>
      </c>
      <c r="B10" s="4">
        <v>4300.0</v>
      </c>
      <c r="C10" s="5">
        <v>43615.0</v>
      </c>
      <c r="D10" s="8">
        <f t="shared" si="2"/>
        <v>44666</v>
      </c>
      <c r="E10" s="2">
        <f t="shared" si="1"/>
        <v>34</v>
      </c>
      <c r="F10" s="2"/>
      <c r="G10" s="11">
        <f>H5*H6*H7</f>
        <v>107445</v>
      </c>
      <c r="H10" s="1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" t="s">
        <v>16</v>
      </c>
      <c r="B11" s="4">
        <v>3400.0</v>
      </c>
      <c r="C11" s="5">
        <v>43070.0</v>
      </c>
      <c r="D11" s="8">
        <f t="shared" si="2"/>
        <v>44666</v>
      </c>
      <c r="E11" s="2">
        <f t="shared" si="1"/>
        <v>52</v>
      </c>
      <c r="F11" s="2"/>
      <c r="G11" s="13"/>
      <c r="H11" s="1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" t="s">
        <v>17</v>
      </c>
      <c r="B12" s="4">
        <v>5100.0</v>
      </c>
      <c r="C12" s="5">
        <v>42475.0</v>
      </c>
      <c r="D12" s="8">
        <f t="shared" si="2"/>
        <v>44666</v>
      </c>
      <c r="E12" s="2">
        <f t="shared" si="1"/>
        <v>72</v>
      </c>
      <c r="F12" s="2"/>
      <c r="G12" s="13"/>
      <c r="H12" s="1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" t="s">
        <v>18</v>
      </c>
      <c r="B13" s="4">
        <v>4000.0</v>
      </c>
      <c r="C13" s="5">
        <v>43626.0</v>
      </c>
      <c r="D13" s="5">
        <v>43831.0</v>
      </c>
      <c r="E13" s="2">
        <f t="shared" si="1"/>
        <v>6</v>
      </c>
      <c r="F13" s="2"/>
      <c r="G13" s="13"/>
      <c r="H13" s="14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B14" s="2"/>
      <c r="C14" s="2"/>
      <c r="D14" s="2"/>
      <c r="E14" s="2"/>
      <c r="F14" s="2"/>
      <c r="G14" s="13"/>
      <c r="H14" s="14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/>
      <c r="B15" s="2"/>
      <c r="C15" s="2"/>
      <c r="D15" s="2"/>
      <c r="E15" s="2"/>
      <c r="F15" s="2"/>
      <c r="G15" s="13"/>
      <c r="H15" s="14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5"/>
      <c r="B16" s="15"/>
      <c r="C16" s="15"/>
      <c r="D16" s="15"/>
      <c r="E16" s="15"/>
      <c r="F16" s="2"/>
      <c r="G16" s="16"/>
      <c r="H16" s="17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mergeCells count="2">
    <mergeCell ref="C2:D2"/>
    <mergeCell ref="G10:H16"/>
  </mergeCells>
  <dataValidations>
    <dataValidation type="custom" allowBlank="1" showDropDown="1" sqref="C5:D19">
      <formula1>OR(NOT(ISERROR(DATEVALUE(C5))), AND(ISNUMBER(C5), LEFT(CELL("format", C5))="D"))</formula1>
    </dataValidation>
  </dataValidations>
  <drawing r:id="rId1"/>
</worksheet>
</file>